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\Jim\Headers and Hang Tags\2025-2026 Selling Deck for Jim Adamski\"/>
    </mc:Choice>
  </mc:AlternateContent>
  <xr:revisionPtr revIDLastSave="0" documentId="8_{E66E838C-E9EB-49BF-BE92-B345DB31D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definedNames>
    <definedName name="_xlnm.Print_Area" localSheetId="0">PAGE1!$B$1:$J$71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68" i="1" l="1"/>
  <c r="J69" i="1" l="1"/>
  <c r="J70" i="1" s="1"/>
</calcChain>
</file>

<file path=xl/sharedStrings.xml><?xml version="1.0" encoding="utf-8"?>
<sst xmlns="http://schemas.openxmlformats.org/spreadsheetml/2006/main" count="126" uniqueCount="125">
  <si>
    <t>Part #</t>
  </si>
  <si>
    <t>Description</t>
  </si>
  <si>
    <t>Unit Price</t>
  </si>
  <si>
    <t>Discount</t>
  </si>
  <si>
    <t>Total Price</t>
  </si>
  <si>
    <t>TOTAL</t>
  </si>
  <si>
    <t>Contact Person</t>
  </si>
  <si>
    <t>Phone number</t>
  </si>
  <si>
    <t>Date</t>
  </si>
  <si>
    <t>E-mail address</t>
  </si>
  <si>
    <t>Quantity per case</t>
  </si>
  <si>
    <t>TMT02312</t>
  </si>
  <si>
    <t>Metal Bucket Starter Kit</t>
  </si>
  <si>
    <t>TMT02039</t>
  </si>
  <si>
    <t>Plastic Bucket Starter Kit</t>
  </si>
  <si>
    <t>TMT02329</t>
  </si>
  <si>
    <t>Spiles Kit</t>
  </si>
  <si>
    <t>TMT25600</t>
  </si>
  <si>
    <t>Maple Sugaring Book</t>
  </si>
  <si>
    <t>TMT02145</t>
  </si>
  <si>
    <t>Single Spile and Hook Bagged</t>
  </si>
  <si>
    <t>Quantity in total units not case quantity</t>
  </si>
  <si>
    <t>TMT02244</t>
  </si>
  <si>
    <t>TMT90010</t>
  </si>
  <si>
    <t>Aluminum Bucket</t>
  </si>
  <si>
    <t>TMT90011</t>
  </si>
  <si>
    <t>Metal Bucket Cover</t>
  </si>
  <si>
    <t>TMT90008</t>
  </si>
  <si>
    <t>TMT02275</t>
  </si>
  <si>
    <t>Sap Sack Holder</t>
  </si>
  <si>
    <t>TMT02282</t>
  </si>
  <si>
    <t>5 pack Blue Sap Sacks</t>
  </si>
  <si>
    <t>TMT02398</t>
  </si>
  <si>
    <t>Syrup Filter Sheets</t>
  </si>
  <si>
    <t>TMT02121</t>
  </si>
  <si>
    <t>Cheesecloth</t>
  </si>
  <si>
    <t>TMT02367</t>
  </si>
  <si>
    <t>Maple Sugaring and Candy Thermometer</t>
  </si>
  <si>
    <t>TMT02401</t>
  </si>
  <si>
    <t>Syrup Jug 4 pack</t>
  </si>
  <si>
    <t>TMT02343</t>
  </si>
  <si>
    <t>TMT02336</t>
  </si>
  <si>
    <t>Maple Syrup Hydrometer VT certified</t>
  </si>
  <si>
    <t>TMT02350</t>
  </si>
  <si>
    <t>Hydrometer Test Cup</t>
  </si>
  <si>
    <t>RSB0405</t>
  </si>
  <si>
    <t>4 Tap Bag Holder Kit</t>
  </si>
  <si>
    <t>RSB0206</t>
  </si>
  <si>
    <t>5 Tap Beginners Tubing Kit</t>
  </si>
  <si>
    <t>100' roll of 5/16 tubing</t>
  </si>
  <si>
    <t>RSB0516C</t>
  </si>
  <si>
    <t>5/16 Flat Connector with Hook</t>
  </si>
  <si>
    <t>RSB0516T</t>
  </si>
  <si>
    <t>5/16 Tubing Tee</t>
  </si>
  <si>
    <t>RSB0516</t>
  </si>
  <si>
    <t>5/16 Clear Tubing Tap</t>
  </si>
  <si>
    <t>RSB0716</t>
  </si>
  <si>
    <t xml:space="preserve">Orlon Filter </t>
  </si>
  <si>
    <t>66206-1</t>
  </si>
  <si>
    <t>Cone Pre Filter</t>
  </si>
  <si>
    <t>6605500A1PK</t>
  </si>
  <si>
    <t>TMT02206</t>
  </si>
  <si>
    <t>TMT02138</t>
  </si>
  <si>
    <t>7/16 Drill bit</t>
  </si>
  <si>
    <t>TMT90029</t>
  </si>
  <si>
    <t>Skimmer Ladle</t>
  </si>
  <si>
    <t>TMT02053</t>
  </si>
  <si>
    <t>Spile Cleaning Brush</t>
  </si>
  <si>
    <t>TMT92372</t>
  </si>
  <si>
    <t>1lb Stainless Steel Pan Cleaner</t>
  </si>
  <si>
    <t>TMT72478</t>
  </si>
  <si>
    <t>Liquid Defoamer</t>
  </si>
  <si>
    <t>Shipping Address</t>
  </si>
  <si>
    <t>Plastic Bucket</t>
  </si>
  <si>
    <t>TMT90009</t>
  </si>
  <si>
    <t>Plastic lid</t>
  </si>
  <si>
    <t xml:space="preserve">Maple Syrup Hydrometer    </t>
  </si>
  <si>
    <t>660555PK</t>
  </si>
  <si>
    <t>Orders over $500.00 USD are freight free</t>
  </si>
  <si>
    <t>FAU19PV009K</t>
  </si>
  <si>
    <t>FAU18036</t>
  </si>
  <si>
    <t>9" round filter</t>
  </si>
  <si>
    <t>FAU18035</t>
  </si>
  <si>
    <t>9" round pre filter</t>
  </si>
  <si>
    <t xml:space="preserve">RSB-blackmainline </t>
  </si>
  <si>
    <t>67009200K</t>
  </si>
  <si>
    <t>RSB-PINT</t>
  </si>
  <si>
    <t>6 pack pint plastic jugs</t>
  </si>
  <si>
    <t>RSB-QUART</t>
  </si>
  <si>
    <t>6 pack quart plastic jugs</t>
  </si>
  <si>
    <t>663032-12</t>
  </si>
  <si>
    <t>12 pack blue bags</t>
  </si>
  <si>
    <t>1/2" double fork fitting</t>
  </si>
  <si>
    <t>Single Spile and Hook Loose with display case</t>
  </si>
  <si>
    <t>7/16 White bucket spout (4 pack)</t>
  </si>
  <si>
    <t>5/16 hookless aluminum tree taps (6 pack)</t>
  </si>
  <si>
    <t>7/16 Hookless aluminum spout (6 pack)</t>
  </si>
  <si>
    <t>9" vacuum filter press (+35.00 shipping surcharge)</t>
  </si>
  <si>
    <t>Hobby pro wood evaporator (+150.00 shiiping surcharge)</t>
  </si>
  <si>
    <t xml:space="preserve">150' roll of 1/2" black mainline (+75.00 shipping surcharge) </t>
  </si>
  <si>
    <t>RSB0316</t>
  </si>
  <si>
    <t>3/16" Tubing Tap (5/16" tap hole)</t>
  </si>
  <si>
    <t>RSB0316C</t>
  </si>
  <si>
    <t>3/16" Tubing connectors</t>
  </si>
  <si>
    <t>3/16" Tubing tees</t>
  </si>
  <si>
    <t>RSB0316T</t>
  </si>
  <si>
    <t>RSB0316H</t>
  </si>
  <si>
    <t>3/16" End of line hook</t>
  </si>
  <si>
    <t>RSB716DB</t>
  </si>
  <si>
    <t>7/16" high speed tapping bit</t>
  </si>
  <si>
    <t>RSB516DB</t>
  </si>
  <si>
    <t>5/16" high speed tapping bit</t>
  </si>
  <si>
    <t>500' roll of 3/16" food grade tubing</t>
  </si>
  <si>
    <t>HOBBYBOTTLER</t>
  </si>
  <si>
    <t>Electric maple syrup bottler</t>
  </si>
  <si>
    <t>SUB-TOTAL</t>
  </si>
  <si>
    <t>Convenience Fee</t>
  </si>
  <si>
    <t>RSB-Green</t>
  </si>
  <si>
    <t>RSB Digital Thermometer</t>
  </si>
  <si>
    <t>CDL Aluminum Tapping Hammer</t>
  </si>
  <si>
    <t>HYDSAP</t>
  </si>
  <si>
    <t>Maple Sap Hydrometer</t>
  </si>
  <si>
    <t>2026 Tap My Trees Order Form</t>
  </si>
  <si>
    <t>updated 12-2-2025</t>
  </si>
  <si>
    <t>Stainless Steel Funnel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</si>
</sst>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1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/>
    <xf numFmtId="11" fontId="0" fillId="0" borderId="1" xfId="0" applyNumberFormat="1" applyBorder="1" applyAlignment="1">
      <alignment horizontal="left"/>
    </xf>
    <xf numFmtId="9" fontId="0" fillId="0" borderId="1" xfId="2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2" xfId="0" applyBorder="1" applyAlignment="1">
      <alignment horizontal="center"/>
    </xf>
    <xf numFmtId="8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5" xfId="0" applyBorder="1" applyAlignment="1">
      <alignment horizontal="left"/>
    </xf>
  </cellXfs>
  <cellStyles count="4">
    <cellStyle name="Currency" xfId="1" builtinId="4"/>
    <cellStyle name="Normal" xfId="0" builtinId="0"/>
    <cellStyle name="Percent" xfId="2" builtinId="5"/>
    <cellStyle name="Style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514350</xdr:colOff>
      <xdr:row>7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CD6241-F8FB-444E-922B-7B133140CD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76275"/>
          <a:ext cx="2295525" cy="1285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1"/>
  <sheetViews>
    <sheetView tabSelected="1" workbookViewId="0">
      <selection activeCell="M59" sqref="M59"/>
    </sheetView>
  </sheetViews>
  <sheetFormatPr defaultRowHeight="15" x14ac:dyDescent="0.25"/>
  <cols>
    <col min="1" max="1" width="3.140625" customWidth="1"/>
    <col min="3" max="3" width="17.5703125" customWidth="1"/>
    <col min="4" max="4" width="13.42578125" customWidth="1"/>
    <col min="5" max="5" width="14.5703125" hidden="1" customWidth="1"/>
    <col min="6" max="6" width="53.28515625" customWidth="1"/>
    <col min="7" max="7" width="16" customWidth="1"/>
    <col min="8" max="8" width="12.5703125" style="6" hidden="1" customWidth="1"/>
    <col min="9" max="9" width="16.7109375" style="6" hidden="1" customWidth="1"/>
    <col min="10" max="10" width="16.28515625" customWidth="1"/>
    <col min="11" max="11" width="10.5703125" bestFit="1" customWidth="1"/>
  </cols>
  <sheetData>
    <row r="1" spans="2:10" ht="34.5" customHeight="1" x14ac:dyDescent="0.35">
      <c r="B1" t="s">
        <v>123</v>
      </c>
      <c r="F1" s="15" t="s">
        <v>122</v>
      </c>
    </row>
    <row r="2" spans="2:10" ht="18.75" x14ac:dyDescent="0.3">
      <c r="F2" s="8" t="s">
        <v>6</v>
      </c>
      <c r="G2" s="25"/>
      <c r="H2" s="25"/>
      <c r="I2" s="25"/>
      <c r="J2" s="25"/>
    </row>
    <row r="3" spans="2:10" ht="18.75" x14ac:dyDescent="0.3">
      <c r="F3" s="8" t="s">
        <v>72</v>
      </c>
      <c r="G3" s="26"/>
      <c r="H3" s="26"/>
      <c r="I3" s="26"/>
      <c r="J3" s="26"/>
    </row>
    <row r="4" spans="2:10" ht="18.75" x14ac:dyDescent="0.3">
      <c r="F4" s="2"/>
      <c r="G4" s="1"/>
      <c r="J4" s="6"/>
    </row>
    <row r="5" spans="2:10" ht="18.75" x14ac:dyDescent="0.3">
      <c r="F5" s="2"/>
    </row>
    <row r="6" spans="2:10" x14ac:dyDescent="0.25">
      <c r="F6" s="9" t="s">
        <v>7</v>
      </c>
      <c r="G6" s="25"/>
      <c r="H6" s="25"/>
      <c r="I6" s="25"/>
      <c r="J6" s="25"/>
    </row>
    <row r="7" spans="2:10" ht="18.75" x14ac:dyDescent="0.3">
      <c r="F7" s="8" t="s">
        <v>8</v>
      </c>
      <c r="G7" s="27"/>
      <c r="H7" s="27"/>
      <c r="I7" s="27"/>
      <c r="J7" s="27"/>
    </row>
    <row r="8" spans="2:10" ht="18.75" x14ac:dyDescent="0.3">
      <c r="F8" s="8" t="s">
        <v>9</v>
      </c>
      <c r="G8" s="28"/>
      <c r="H8" s="28"/>
      <c r="I8" s="28"/>
      <c r="J8" s="28"/>
    </row>
    <row r="9" spans="2:10" ht="75" x14ac:dyDescent="0.25">
      <c r="B9" s="24" t="s">
        <v>21</v>
      </c>
      <c r="C9" s="4" t="s">
        <v>0</v>
      </c>
      <c r="D9" s="12" t="s">
        <v>10</v>
      </c>
      <c r="E9" s="4"/>
      <c r="F9" s="4" t="s">
        <v>1</v>
      </c>
      <c r="G9" s="4" t="s">
        <v>2</v>
      </c>
      <c r="H9" s="4" t="s">
        <v>3</v>
      </c>
      <c r="I9" s="4" t="s">
        <v>3</v>
      </c>
      <c r="J9" s="4" t="s">
        <v>4</v>
      </c>
    </row>
    <row r="10" spans="2:10" x14ac:dyDescent="0.25">
      <c r="B10" s="4"/>
      <c r="C10" s="6"/>
      <c r="D10" s="4"/>
      <c r="F10" s="16"/>
      <c r="G10" s="22"/>
      <c r="H10" s="17"/>
      <c r="I10" s="17"/>
      <c r="J10" s="18"/>
    </row>
    <row r="11" spans="2:10" x14ac:dyDescent="0.25">
      <c r="B11" s="4"/>
      <c r="C11" s="19" t="s">
        <v>11</v>
      </c>
      <c r="D11" s="4">
        <v>2</v>
      </c>
      <c r="E11" s="11"/>
      <c r="F11" s="13" t="s">
        <v>12</v>
      </c>
      <c r="G11" s="22">
        <v>97</v>
      </c>
      <c r="H11" s="17"/>
      <c r="I11" s="17"/>
      <c r="J11" s="18">
        <f>(B11*G11)</f>
        <v>0</v>
      </c>
    </row>
    <row r="12" spans="2:10" x14ac:dyDescent="0.25">
      <c r="B12" s="4"/>
      <c r="C12" s="19" t="s">
        <v>13</v>
      </c>
      <c r="D12" s="4">
        <v>2</v>
      </c>
      <c r="E12" s="11"/>
      <c r="F12" s="13" t="s">
        <v>14</v>
      </c>
      <c r="G12" s="22">
        <v>65.400000000000006</v>
      </c>
      <c r="H12" s="17"/>
      <c r="I12" s="17"/>
      <c r="J12" s="18">
        <f t="shared" ref="J12:J67" si="0">(B12*G12)</f>
        <v>0</v>
      </c>
    </row>
    <row r="13" spans="2:10" x14ac:dyDescent="0.25">
      <c r="B13" s="4"/>
      <c r="C13" s="19" t="s">
        <v>15</v>
      </c>
      <c r="D13" s="4">
        <v>10</v>
      </c>
      <c r="F13" t="s">
        <v>16</v>
      </c>
      <c r="G13" s="22">
        <v>12.61</v>
      </c>
      <c r="H13" s="17"/>
      <c r="I13" s="17"/>
      <c r="J13" s="18">
        <f t="shared" si="0"/>
        <v>0</v>
      </c>
    </row>
    <row r="14" spans="2:10" x14ac:dyDescent="0.25">
      <c r="B14" s="4"/>
      <c r="C14" s="19" t="s">
        <v>17</v>
      </c>
      <c r="D14" s="4">
        <v>10</v>
      </c>
      <c r="E14" s="11"/>
      <c r="F14" s="13" t="s">
        <v>18</v>
      </c>
      <c r="G14" s="22">
        <v>4.3600000000000003</v>
      </c>
      <c r="H14" s="17"/>
      <c r="I14" s="17"/>
      <c r="J14" s="18">
        <f t="shared" si="0"/>
        <v>0</v>
      </c>
    </row>
    <row r="15" spans="2:10" x14ac:dyDescent="0.25">
      <c r="B15" s="4"/>
      <c r="C15" s="19" t="s">
        <v>19</v>
      </c>
      <c r="D15" s="4">
        <v>50</v>
      </c>
      <c r="E15" s="11"/>
      <c r="F15" s="13" t="s">
        <v>20</v>
      </c>
      <c r="G15" s="22">
        <v>2.02</v>
      </c>
      <c r="H15" s="17"/>
      <c r="I15" s="17"/>
      <c r="J15" s="18">
        <f t="shared" si="0"/>
        <v>0</v>
      </c>
    </row>
    <row r="16" spans="2:10" x14ac:dyDescent="0.25">
      <c r="B16" s="4"/>
      <c r="C16" s="19" t="s">
        <v>22</v>
      </c>
      <c r="D16" s="4">
        <v>50</v>
      </c>
      <c r="E16" s="11"/>
      <c r="F16" s="13" t="s">
        <v>93</v>
      </c>
      <c r="G16" s="22">
        <v>2.62</v>
      </c>
      <c r="H16" s="17"/>
      <c r="I16" s="17"/>
      <c r="J16" s="18">
        <f t="shared" si="0"/>
        <v>0</v>
      </c>
    </row>
    <row r="17" spans="2:10" x14ac:dyDescent="0.25">
      <c r="B17" s="4"/>
      <c r="C17" s="19" t="s">
        <v>23</v>
      </c>
      <c r="D17" s="4">
        <v>12</v>
      </c>
      <c r="E17" s="11"/>
      <c r="F17" s="13" t="s">
        <v>24</v>
      </c>
      <c r="G17" s="22">
        <v>19.95</v>
      </c>
      <c r="H17" s="17"/>
      <c r="I17" s="17"/>
      <c r="J17" s="18">
        <f t="shared" si="0"/>
        <v>0</v>
      </c>
    </row>
    <row r="18" spans="2:10" x14ac:dyDescent="0.25">
      <c r="B18" s="4"/>
      <c r="C18" s="19" t="s">
        <v>25</v>
      </c>
      <c r="D18" s="4">
        <v>12</v>
      </c>
      <c r="F18" s="14" t="s">
        <v>26</v>
      </c>
      <c r="G18" s="22">
        <v>3.4</v>
      </c>
      <c r="H18" s="17"/>
      <c r="I18" s="17"/>
      <c r="J18" s="18">
        <f t="shared" si="0"/>
        <v>0</v>
      </c>
    </row>
    <row r="19" spans="2:10" x14ac:dyDescent="0.25">
      <c r="B19" s="4"/>
      <c r="C19" s="19" t="s">
        <v>27</v>
      </c>
      <c r="D19" s="4">
        <v>12</v>
      </c>
      <c r="E19" s="11"/>
      <c r="F19" s="13" t="s">
        <v>73</v>
      </c>
      <c r="G19" s="22">
        <v>7.2</v>
      </c>
      <c r="H19" s="17"/>
      <c r="I19" s="17"/>
      <c r="J19" s="18">
        <f t="shared" si="0"/>
        <v>0</v>
      </c>
    </row>
    <row r="20" spans="2:10" x14ac:dyDescent="0.25">
      <c r="B20" s="4"/>
      <c r="C20" s="19" t="s">
        <v>74</v>
      </c>
      <c r="D20" s="4">
        <v>12</v>
      </c>
      <c r="E20" s="11"/>
      <c r="F20" s="13" t="s">
        <v>75</v>
      </c>
      <c r="G20" s="22">
        <v>4.63</v>
      </c>
      <c r="H20" s="17"/>
      <c r="I20" s="17"/>
      <c r="J20" s="18">
        <f t="shared" si="0"/>
        <v>0</v>
      </c>
    </row>
    <row r="21" spans="2:10" x14ac:dyDescent="0.25">
      <c r="B21" s="4"/>
      <c r="C21" s="19" t="s">
        <v>28</v>
      </c>
      <c r="D21" s="4">
        <v>6</v>
      </c>
      <c r="E21" s="11"/>
      <c r="F21" s="13" t="s">
        <v>29</v>
      </c>
      <c r="G21" s="22">
        <v>4.3899999999999997</v>
      </c>
      <c r="H21" s="17"/>
      <c r="I21" s="17"/>
      <c r="J21" s="18">
        <f t="shared" si="0"/>
        <v>0</v>
      </c>
    </row>
    <row r="22" spans="2:10" x14ac:dyDescent="0.25">
      <c r="B22" s="4"/>
      <c r="C22" s="19" t="s">
        <v>30</v>
      </c>
      <c r="D22" s="4">
        <v>6</v>
      </c>
      <c r="E22" s="11"/>
      <c r="F22" s="20" t="s">
        <v>31</v>
      </c>
      <c r="G22" s="22">
        <v>3.26</v>
      </c>
      <c r="H22" s="17"/>
      <c r="I22" s="17"/>
      <c r="J22" s="18">
        <f t="shared" si="0"/>
        <v>0</v>
      </c>
    </row>
    <row r="23" spans="2:10" x14ac:dyDescent="0.25">
      <c r="B23" s="4"/>
      <c r="C23" s="19" t="s">
        <v>32</v>
      </c>
      <c r="D23" s="4">
        <v>12</v>
      </c>
      <c r="E23" s="11"/>
      <c r="F23" s="13" t="s">
        <v>33</v>
      </c>
      <c r="G23" s="22">
        <v>6</v>
      </c>
      <c r="H23" s="17"/>
      <c r="I23" s="17"/>
      <c r="J23" s="18">
        <f t="shared" si="0"/>
        <v>0</v>
      </c>
    </row>
    <row r="24" spans="2:10" x14ac:dyDescent="0.25">
      <c r="B24" s="4"/>
      <c r="C24" s="19" t="s">
        <v>34</v>
      </c>
      <c r="D24" s="4">
        <v>12</v>
      </c>
      <c r="E24" s="11"/>
      <c r="F24" s="13" t="s">
        <v>35</v>
      </c>
      <c r="G24" s="22">
        <v>4.1399999999999997</v>
      </c>
      <c r="H24" s="17"/>
      <c r="I24" s="17"/>
      <c r="J24" s="18">
        <f t="shared" si="0"/>
        <v>0</v>
      </c>
    </row>
    <row r="25" spans="2:10" x14ac:dyDescent="0.25">
      <c r="B25" s="4"/>
      <c r="C25" s="19" t="s">
        <v>36</v>
      </c>
      <c r="D25" s="4">
        <v>6</v>
      </c>
      <c r="E25" s="11"/>
      <c r="F25" s="13" t="s">
        <v>37</v>
      </c>
      <c r="G25" s="22">
        <v>10.37</v>
      </c>
      <c r="H25" s="17"/>
      <c r="I25" s="17"/>
      <c r="J25" s="18">
        <f t="shared" si="0"/>
        <v>0</v>
      </c>
    </row>
    <row r="26" spans="2:10" x14ac:dyDescent="0.25">
      <c r="B26" s="4"/>
      <c r="C26" s="19" t="s">
        <v>38</v>
      </c>
      <c r="D26" s="4">
        <v>3</v>
      </c>
      <c r="E26" s="11"/>
      <c r="F26" s="13" t="s">
        <v>39</v>
      </c>
      <c r="G26" s="22">
        <v>7.58</v>
      </c>
      <c r="H26" s="17"/>
      <c r="I26" s="17"/>
      <c r="J26" s="18">
        <f t="shared" si="0"/>
        <v>0</v>
      </c>
    </row>
    <row r="27" spans="2:10" x14ac:dyDescent="0.25">
      <c r="B27" s="4"/>
      <c r="C27" s="19" t="s">
        <v>40</v>
      </c>
      <c r="D27" s="4">
        <v>6</v>
      </c>
      <c r="E27" s="11"/>
      <c r="F27" s="13" t="s">
        <v>76</v>
      </c>
      <c r="G27" s="22">
        <v>13.63</v>
      </c>
      <c r="H27" s="17"/>
      <c r="I27" s="17"/>
      <c r="J27" s="18">
        <f t="shared" si="0"/>
        <v>0</v>
      </c>
    </row>
    <row r="28" spans="2:10" x14ac:dyDescent="0.25">
      <c r="B28" s="4"/>
      <c r="C28" s="19" t="s">
        <v>41</v>
      </c>
      <c r="D28" s="4">
        <v>6</v>
      </c>
      <c r="E28" s="11"/>
      <c r="F28" s="13" t="s">
        <v>42</v>
      </c>
      <c r="G28" s="22">
        <v>17.93</v>
      </c>
      <c r="H28" s="17"/>
      <c r="I28" s="17"/>
      <c r="J28" s="18">
        <f t="shared" si="0"/>
        <v>0</v>
      </c>
    </row>
    <row r="29" spans="2:10" x14ac:dyDescent="0.25">
      <c r="B29" s="4"/>
      <c r="C29" s="19" t="s">
        <v>117</v>
      </c>
      <c r="D29" s="4">
        <v>6</v>
      </c>
      <c r="E29" s="11"/>
      <c r="F29" s="13" t="s">
        <v>118</v>
      </c>
      <c r="G29" s="22">
        <v>13.92</v>
      </c>
      <c r="H29" s="17"/>
      <c r="I29" s="17"/>
      <c r="J29" s="18">
        <f t="shared" si="0"/>
        <v>0</v>
      </c>
    </row>
    <row r="30" spans="2:10" x14ac:dyDescent="0.25">
      <c r="B30" s="4"/>
      <c r="C30" s="19">
        <v>73064</v>
      </c>
      <c r="D30" s="4">
        <v>2</v>
      </c>
      <c r="E30" s="11"/>
      <c r="F30" s="13" t="s">
        <v>119</v>
      </c>
      <c r="G30" s="22">
        <v>25.88</v>
      </c>
      <c r="H30" s="17"/>
      <c r="I30" s="17"/>
      <c r="J30" s="18">
        <f t="shared" si="0"/>
        <v>0</v>
      </c>
    </row>
    <row r="31" spans="2:10" x14ac:dyDescent="0.25">
      <c r="B31" s="4"/>
      <c r="C31" s="19" t="s">
        <v>120</v>
      </c>
      <c r="D31" s="4">
        <v>6</v>
      </c>
      <c r="E31" s="11"/>
      <c r="F31" s="13" t="s">
        <v>121</v>
      </c>
      <c r="G31" s="22">
        <v>14.9</v>
      </c>
      <c r="H31" s="17"/>
      <c r="I31" s="17"/>
      <c r="J31" s="18">
        <f t="shared" si="0"/>
        <v>0</v>
      </c>
    </row>
    <row r="32" spans="2:10" x14ac:dyDescent="0.25">
      <c r="B32" s="4"/>
      <c r="C32" s="19" t="s">
        <v>43</v>
      </c>
      <c r="D32" s="4">
        <v>6</v>
      </c>
      <c r="E32" s="11"/>
      <c r="F32" s="13" t="s">
        <v>44</v>
      </c>
      <c r="G32" s="22">
        <v>15.26</v>
      </c>
      <c r="H32" s="17"/>
      <c r="I32" s="17"/>
      <c r="J32" s="18">
        <f t="shared" si="0"/>
        <v>0</v>
      </c>
    </row>
    <row r="33" spans="2:10" x14ac:dyDescent="0.25">
      <c r="B33" s="4"/>
      <c r="C33" s="19" t="s">
        <v>61</v>
      </c>
      <c r="D33" s="4">
        <v>6</v>
      </c>
      <c r="E33" s="11"/>
      <c r="F33" s="13" t="s">
        <v>124</v>
      </c>
      <c r="G33" s="23">
        <v>8.06</v>
      </c>
      <c r="H33" s="4"/>
      <c r="I33" s="21"/>
      <c r="J33" s="18">
        <f t="shared" si="0"/>
        <v>0</v>
      </c>
    </row>
    <row r="34" spans="2:10" x14ac:dyDescent="0.25">
      <c r="B34" s="4"/>
      <c r="C34" s="19" t="s">
        <v>62</v>
      </c>
      <c r="D34" s="4">
        <v>6</v>
      </c>
      <c r="E34" s="11"/>
      <c r="F34" s="13" t="s">
        <v>63</v>
      </c>
      <c r="G34" s="23">
        <v>7.08</v>
      </c>
      <c r="H34" s="4"/>
      <c r="I34" s="21"/>
      <c r="J34" s="18">
        <f t="shared" si="0"/>
        <v>0</v>
      </c>
    </row>
    <row r="35" spans="2:10" x14ac:dyDescent="0.25">
      <c r="B35" s="4"/>
      <c r="C35" s="19" t="s">
        <v>64</v>
      </c>
      <c r="D35" s="4">
        <v>6</v>
      </c>
      <c r="E35" s="11"/>
      <c r="F35" s="13" t="s">
        <v>65</v>
      </c>
      <c r="G35" s="23">
        <v>4.58</v>
      </c>
      <c r="H35" s="4"/>
      <c r="I35" s="21"/>
      <c r="J35" s="18">
        <f t="shared" si="0"/>
        <v>0</v>
      </c>
    </row>
    <row r="36" spans="2:10" x14ac:dyDescent="0.25">
      <c r="B36" s="4"/>
      <c r="C36" s="19" t="s">
        <v>66</v>
      </c>
      <c r="D36" s="4">
        <v>6</v>
      </c>
      <c r="E36" s="11"/>
      <c r="F36" s="13" t="s">
        <v>67</v>
      </c>
      <c r="G36" s="23">
        <v>2.73</v>
      </c>
      <c r="H36" s="4"/>
      <c r="I36" s="21"/>
      <c r="J36" s="18">
        <f t="shared" si="0"/>
        <v>0</v>
      </c>
    </row>
    <row r="37" spans="2:10" x14ac:dyDescent="0.25">
      <c r="B37" s="4"/>
      <c r="C37" s="19" t="s">
        <v>68</v>
      </c>
      <c r="D37" s="4">
        <v>5</v>
      </c>
      <c r="E37" s="11"/>
      <c r="F37" s="13" t="s">
        <v>69</v>
      </c>
      <c r="G37" s="23">
        <v>7.25</v>
      </c>
      <c r="H37" s="4"/>
      <c r="I37" s="21"/>
      <c r="J37" s="18">
        <f t="shared" si="0"/>
        <v>0</v>
      </c>
    </row>
    <row r="38" spans="2:10" x14ac:dyDescent="0.25">
      <c r="B38" s="3"/>
      <c r="C38" s="19" t="s">
        <v>70</v>
      </c>
      <c r="D38" s="4">
        <v>6</v>
      </c>
      <c r="E38" s="11"/>
      <c r="F38" s="13" t="s">
        <v>71</v>
      </c>
      <c r="G38" s="23">
        <v>3.59</v>
      </c>
      <c r="H38" s="4"/>
      <c r="I38" s="21"/>
      <c r="J38" s="18">
        <f t="shared" si="0"/>
        <v>0</v>
      </c>
    </row>
    <row r="39" spans="2:10" x14ac:dyDescent="0.25">
      <c r="B39" s="4"/>
      <c r="C39" s="19" t="s">
        <v>47</v>
      </c>
      <c r="D39" s="4">
        <v>2</v>
      </c>
      <c r="E39" s="11"/>
      <c r="F39" s="13" t="s">
        <v>48</v>
      </c>
      <c r="G39" s="23">
        <v>35.200000000000003</v>
      </c>
      <c r="H39" s="4"/>
      <c r="I39" s="21"/>
      <c r="J39" s="18">
        <f t="shared" si="0"/>
        <v>0</v>
      </c>
    </row>
    <row r="40" spans="2:10" x14ac:dyDescent="0.25">
      <c r="B40" s="4"/>
      <c r="C40" s="19">
        <v>6600130801</v>
      </c>
      <c r="D40" s="4">
        <v>2</v>
      </c>
      <c r="E40" s="11"/>
      <c r="F40" s="13" t="s">
        <v>49</v>
      </c>
      <c r="G40" s="23">
        <v>21.26</v>
      </c>
      <c r="H40" s="4"/>
      <c r="I40" s="21"/>
      <c r="J40" s="18">
        <f t="shared" si="0"/>
        <v>0</v>
      </c>
    </row>
    <row r="41" spans="2:10" x14ac:dyDescent="0.25">
      <c r="B41" s="4"/>
      <c r="C41" s="19" t="s">
        <v>50</v>
      </c>
      <c r="D41" s="4">
        <v>10</v>
      </c>
      <c r="E41" s="11"/>
      <c r="F41" s="13" t="s">
        <v>51</v>
      </c>
      <c r="G41" s="23">
        <v>3.43</v>
      </c>
      <c r="H41" s="4"/>
      <c r="I41" s="21"/>
      <c r="J41" s="18">
        <f t="shared" si="0"/>
        <v>0</v>
      </c>
    </row>
    <row r="42" spans="2:10" x14ac:dyDescent="0.25">
      <c r="B42" s="4"/>
      <c r="C42" s="19" t="s">
        <v>52</v>
      </c>
      <c r="D42" s="4">
        <v>10</v>
      </c>
      <c r="E42" s="11"/>
      <c r="F42" s="13" t="s">
        <v>53</v>
      </c>
      <c r="G42" s="23">
        <v>5.18</v>
      </c>
      <c r="H42" s="4"/>
      <c r="I42" s="21"/>
      <c r="J42" s="18">
        <f t="shared" si="0"/>
        <v>0</v>
      </c>
    </row>
    <row r="43" spans="2:10" x14ac:dyDescent="0.25">
      <c r="B43" s="4"/>
      <c r="C43" s="19" t="s">
        <v>54</v>
      </c>
      <c r="D43" s="4">
        <v>10</v>
      </c>
      <c r="E43" s="11"/>
      <c r="F43" s="13" t="s">
        <v>55</v>
      </c>
      <c r="G43" s="23">
        <v>3.24</v>
      </c>
      <c r="H43" s="4"/>
      <c r="I43" s="21"/>
      <c r="J43" s="18">
        <f t="shared" si="0"/>
        <v>0</v>
      </c>
    </row>
    <row r="44" spans="2:10" x14ac:dyDescent="0.25">
      <c r="B44" s="4"/>
      <c r="C44" s="19" t="s">
        <v>56</v>
      </c>
      <c r="D44" s="4">
        <v>6</v>
      </c>
      <c r="E44" s="11"/>
      <c r="F44" s="13" t="s">
        <v>96</v>
      </c>
      <c r="G44" s="23">
        <v>11.04</v>
      </c>
      <c r="H44" s="4"/>
      <c r="I44" s="21"/>
      <c r="J44" s="18">
        <f t="shared" si="0"/>
        <v>0</v>
      </c>
    </row>
    <row r="45" spans="2:10" x14ac:dyDescent="0.25">
      <c r="B45" s="4"/>
      <c r="C45" s="19">
        <v>66815</v>
      </c>
      <c r="D45" s="4">
        <v>3</v>
      </c>
      <c r="E45" s="11"/>
      <c r="F45" s="13" t="s">
        <v>57</v>
      </c>
      <c r="G45" s="23">
        <v>10.15</v>
      </c>
      <c r="H45" s="4"/>
      <c r="I45" s="21"/>
      <c r="J45" s="18">
        <f t="shared" si="0"/>
        <v>0</v>
      </c>
    </row>
    <row r="46" spans="2:10" x14ac:dyDescent="0.25">
      <c r="B46" s="4"/>
      <c r="C46" s="19" t="s">
        <v>58</v>
      </c>
      <c r="D46" s="4">
        <v>12</v>
      </c>
      <c r="E46" s="11"/>
      <c r="F46" s="13" t="s">
        <v>59</v>
      </c>
      <c r="G46" s="23">
        <v>2.99</v>
      </c>
      <c r="H46" s="4"/>
      <c r="I46" s="21"/>
      <c r="J46" s="18">
        <f t="shared" si="0"/>
        <v>0</v>
      </c>
    </row>
    <row r="47" spans="2:10" x14ac:dyDescent="0.25">
      <c r="B47" s="4"/>
      <c r="C47" s="19" t="s">
        <v>60</v>
      </c>
      <c r="D47" s="4">
        <v>6</v>
      </c>
      <c r="E47" s="11"/>
      <c r="F47" s="13" t="s">
        <v>94</v>
      </c>
      <c r="G47" s="23">
        <v>5.65</v>
      </c>
      <c r="H47" s="4"/>
      <c r="I47" s="21"/>
      <c r="J47" s="18">
        <f t="shared" si="0"/>
        <v>0</v>
      </c>
    </row>
    <row r="48" spans="2:10" x14ac:dyDescent="0.25">
      <c r="B48" s="4"/>
      <c r="C48" s="19" t="s">
        <v>77</v>
      </c>
      <c r="D48" s="4">
        <v>6</v>
      </c>
      <c r="E48" s="11"/>
      <c r="F48" s="13" t="s">
        <v>95</v>
      </c>
      <c r="G48" s="23">
        <v>10.74</v>
      </c>
      <c r="H48" s="4"/>
      <c r="I48" s="21"/>
      <c r="J48" s="18">
        <f t="shared" si="0"/>
        <v>0</v>
      </c>
    </row>
    <row r="49" spans="2:10" x14ac:dyDescent="0.25">
      <c r="B49" s="3"/>
      <c r="C49" s="4" t="s">
        <v>79</v>
      </c>
      <c r="D49" s="4">
        <v>1</v>
      </c>
      <c r="E49" s="3"/>
      <c r="F49" s="3" t="s">
        <v>97</v>
      </c>
      <c r="G49" s="23">
        <v>754.1</v>
      </c>
      <c r="H49" s="4"/>
      <c r="I49" s="4"/>
      <c r="J49" s="18">
        <f t="shared" si="0"/>
        <v>0</v>
      </c>
    </row>
    <row r="50" spans="2:10" x14ac:dyDescent="0.25">
      <c r="B50" s="4"/>
      <c r="C50" s="19" t="s">
        <v>45</v>
      </c>
      <c r="D50" s="4">
        <v>2</v>
      </c>
      <c r="E50" s="11"/>
      <c r="F50" s="13" t="s">
        <v>46</v>
      </c>
      <c r="G50" s="22">
        <v>38.950000000000003</v>
      </c>
      <c r="H50" s="17"/>
      <c r="I50" s="17"/>
      <c r="J50" s="18">
        <f t="shared" si="0"/>
        <v>0</v>
      </c>
    </row>
    <row r="51" spans="2:10" x14ac:dyDescent="0.25">
      <c r="B51" s="3"/>
      <c r="C51" s="4" t="s">
        <v>80</v>
      </c>
      <c r="D51" s="4">
        <v>6</v>
      </c>
      <c r="E51" s="3"/>
      <c r="F51" s="3" t="s">
        <v>81</v>
      </c>
      <c r="G51" s="23">
        <v>3.79</v>
      </c>
      <c r="H51" s="4"/>
      <c r="I51" s="4"/>
      <c r="J51" s="18">
        <f t="shared" si="0"/>
        <v>0</v>
      </c>
    </row>
    <row r="52" spans="2:10" x14ac:dyDescent="0.25">
      <c r="B52" s="3"/>
      <c r="C52" s="4" t="s">
        <v>82</v>
      </c>
      <c r="D52" s="4">
        <v>6</v>
      </c>
      <c r="E52" s="3"/>
      <c r="F52" s="3" t="s">
        <v>83</v>
      </c>
      <c r="G52" s="23">
        <v>2.95</v>
      </c>
      <c r="H52" s="4"/>
      <c r="I52" s="4"/>
      <c r="J52" s="18">
        <f t="shared" si="0"/>
        <v>0</v>
      </c>
    </row>
    <row r="53" spans="2:10" x14ac:dyDescent="0.25">
      <c r="B53" s="3"/>
      <c r="C53" s="4" t="s">
        <v>84</v>
      </c>
      <c r="D53" s="4">
        <v>1</v>
      </c>
      <c r="E53" s="3"/>
      <c r="F53" s="3" t="s">
        <v>99</v>
      </c>
      <c r="G53" s="23">
        <v>143.94999999999999</v>
      </c>
      <c r="H53" s="4"/>
      <c r="I53" s="4"/>
      <c r="J53" s="18">
        <f t="shared" si="0"/>
        <v>0</v>
      </c>
    </row>
    <row r="54" spans="2:10" x14ac:dyDescent="0.25">
      <c r="B54" s="3"/>
      <c r="C54" s="4" t="s">
        <v>85</v>
      </c>
      <c r="D54" s="4">
        <v>1</v>
      </c>
      <c r="E54" s="3"/>
      <c r="F54" s="3" t="s">
        <v>98</v>
      </c>
      <c r="G54" s="23">
        <v>1295</v>
      </c>
      <c r="H54" s="4"/>
      <c r="I54" s="4"/>
      <c r="J54" s="18">
        <f t="shared" si="0"/>
        <v>0</v>
      </c>
    </row>
    <row r="55" spans="2:10" x14ac:dyDescent="0.25">
      <c r="B55" s="3"/>
      <c r="C55" s="4" t="s">
        <v>86</v>
      </c>
      <c r="D55" s="4">
        <v>3</v>
      </c>
      <c r="E55" s="3"/>
      <c r="F55" s="3" t="s">
        <v>87</v>
      </c>
      <c r="G55" s="23">
        <v>10.25</v>
      </c>
      <c r="H55" s="4"/>
      <c r="I55" s="4"/>
      <c r="J55" s="18">
        <f t="shared" si="0"/>
        <v>0</v>
      </c>
    </row>
    <row r="56" spans="2:10" x14ac:dyDescent="0.25">
      <c r="B56" s="3"/>
      <c r="C56" s="4" t="s">
        <v>88</v>
      </c>
      <c r="D56" s="4">
        <v>4</v>
      </c>
      <c r="E56" s="3"/>
      <c r="F56" s="3" t="s">
        <v>89</v>
      </c>
      <c r="G56" s="23">
        <v>12.85</v>
      </c>
      <c r="H56" s="4"/>
      <c r="I56" s="4"/>
      <c r="J56" s="18">
        <f t="shared" si="0"/>
        <v>0</v>
      </c>
    </row>
    <row r="57" spans="2:10" x14ac:dyDescent="0.25">
      <c r="B57" s="4"/>
      <c r="C57" s="19" t="s">
        <v>90</v>
      </c>
      <c r="D57" s="4">
        <v>6</v>
      </c>
      <c r="E57" s="11"/>
      <c r="F57" s="13" t="s">
        <v>91</v>
      </c>
      <c r="G57" s="23">
        <v>6.1</v>
      </c>
      <c r="H57" s="4"/>
      <c r="I57" s="21"/>
      <c r="J57" s="18">
        <f t="shared" si="0"/>
        <v>0</v>
      </c>
    </row>
    <row r="58" spans="2:10" x14ac:dyDescent="0.25">
      <c r="B58" s="3"/>
      <c r="C58" s="4">
        <v>66031099</v>
      </c>
      <c r="D58" s="4">
        <v>6</v>
      </c>
      <c r="E58" s="3"/>
      <c r="F58" s="3" t="s">
        <v>92</v>
      </c>
      <c r="G58" s="23">
        <v>3.55</v>
      </c>
      <c r="H58" s="4"/>
      <c r="I58" s="4"/>
      <c r="J58" s="18">
        <f t="shared" si="0"/>
        <v>0</v>
      </c>
    </row>
    <row r="59" spans="2:10" x14ac:dyDescent="0.25">
      <c r="B59" s="4"/>
      <c r="C59" s="19" t="s">
        <v>100</v>
      </c>
      <c r="D59" s="4">
        <v>10</v>
      </c>
      <c r="E59" s="11"/>
      <c r="F59" s="3" t="s">
        <v>101</v>
      </c>
      <c r="G59" s="23">
        <v>3.24</v>
      </c>
      <c r="H59" s="4"/>
      <c r="I59" s="4"/>
      <c r="J59" s="18">
        <f t="shared" si="0"/>
        <v>0</v>
      </c>
    </row>
    <row r="60" spans="2:10" x14ac:dyDescent="0.25">
      <c r="B60" s="4"/>
      <c r="C60" s="19" t="s">
        <v>102</v>
      </c>
      <c r="D60" s="4">
        <v>10</v>
      </c>
      <c r="E60" s="11"/>
      <c r="F60" s="3" t="s">
        <v>103</v>
      </c>
      <c r="G60" s="23">
        <v>3.43</v>
      </c>
      <c r="H60" s="4"/>
      <c r="I60" s="4"/>
      <c r="J60" s="18">
        <f t="shared" si="0"/>
        <v>0</v>
      </c>
    </row>
    <row r="61" spans="2:10" x14ac:dyDescent="0.25">
      <c r="B61" s="4"/>
      <c r="C61" s="19" t="s">
        <v>105</v>
      </c>
      <c r="D61" s="4">
        <v>10</v>
      </c>
      <c r="E61" s="11"/>
      <c r="F61" s="3" t="s">
        <v>104</v>
      </c>
      <c r="G61" s="23">
        <v>4.83</v>
      </c>
      <c r="H61" s="4"/>
      <c r="I61" s="4"/>
      <c r="J61" s="18">
        <f t="shared" si="0"/>
        <v>0</v>
      </c>
    </row>
    <row r="62" spans="2:10" x14ac:dyDescent="0.25">
      <c r="B62" s="4"/>
      <c r="C62" s="19" t="s">
        <v>106</v>
      </c>
      <c r="D62" s="4">
        <v>10</v>
      </c>
      <c r="E62" s="11"/>
      <c r="F62" s="3" t="s">
        <v>107</v>
      </c>
      <c r="G62" s="23">
        <v>3.04</v>
      </c>
      <c r="H62" s="4"/>
      <c r="I62" s="4"/>
      <c r="J62" s="18">
        <f t="shared" si="0"/>
        <v>0</v>
      </c>
    </row>
    <row r="63" spans="2:10" x14ac:dyDescent="0.25">
      <c r="B63" s="4"/>
      <c r="C63" s="19" t="s">
        <v>108</v>
      </c>
      <c r="D63" s="4">
        <v>6</v>
      </c>
      <c r="E63" s="11"/>
      <c r="F63" s="3" t="s">
        <v>109</v>
      </c>
      <c r="G63" s="23">
        <v>20.91</v>
      </c>
      <c r="H63" s="4"/>
      <c r="I63" s="4"/>
      <c r="J63" s="18">
        <f t="shared" si="0"/>
        <v>0</v>
      </c>
    </row>
    <row r="64" spans="2:10" x14ac:dyDescent="0.25">
      <c r="B64" s="4"/>
      <c r="C64" s="19" t="s">
        <v>110</v>
      </c>
      <c r="D64" s="4">
        <v>6</v>
      </c>
      <c r="E64" s="11"/>
      <c r="F64" s="3" t="s">
        <v>111</v>
      </c>
      <c r="G64" s="23">
        <v>17.420000000000002</v>
      </c>
      <c r="H64" s="4"/>
      <c r="I64" s="4"/>
      <c r="J64" s="18">
        <f t="shared" si="0"/>
        <v>0</v>
      </c>
    </row>
    <row r="65" spans="2:10" x14ac:dyDescent="0.25">
      <c r="B65" s="4"/>
      <c r="C65" s="19">
        <v>431610021</v>
      </c>
      <c r="D65" s="4">
        <v>1</v>
      </c>
      <c r="E65" s="11"/>
      <c r="F65" s="3" t="s">
        <v>112</v>
      </c>
      <c r="G65" s="23">
        <v>42.77</v>
      </c>
      <c r="H65" s="4"/>
      <c r="I65" s="4"/>
      <c r="J65" s="18">
        <f t="shared" si="0"/>
        <v>0</v>
      </c>
    </row>
    <row r="66" spans="2:10" x14ac:dyDescent="0.25">
      <c r="B66" s="4"/>
      <c r="C66" s="19" t="s">
        <v>113</v>
      </c>
      <c r="D66" s="4">
        <v>1</v>
      </c>
      <c r="E66" s="11"/>
      <c r="F66" s="3" t="s">
        <v>114</v>
      </c>
      <c r="G66" s="23">
        <v>110.23</v>
      </c>
      <c r="H66" s="4"/>
      <c r="I66" s="4"/>
      <c r="J66" s="18">
        <f t="shared" si="0"/>
        <v>0</v>
      </c>
    </row>
    <row r="67" spans="2:10" x14ac:dyDescent="0.25">
      <c r="B67" s="4"/>
      <c r="C67" s="19"/>
      <c r="D67" s="4"/>
      <c r="E67" s="11"/>
      <c r="F67" s="3"/>
      <c r="G67" s="23"/>
      <c r="H67" s="4"/>
      <c r="I67" s="4"/>
      <c r="J67" s="18">
        <f t="shared" si="0"/>
        <v>0</v>
      </c>
    </row>
    <row r="68" spans="2:10" x14ac:dyDescent="0.25">
      <c r="B68" s="4"/>
      <c r="C68" s="19"/>
      <c r="D68" s="4"/>
      <c r="E68" s="11"/>
      <c r="F68" s="7" t="s">
        <v>115</v>
      </c>
      <c r="G68" s="23"/>
      <c r="H68" s="4"/>
      <c r="I68" s="4"/>
      <c r="J68" s="18">
        <f>SUM(J11:J66)</f>
        <v>0</v>
      </c>
    </row>
    <row r="69" spans="2:10" x14ac:dyDescent="0.25">
      <c r="B69" s="4"/>
      <c r="C69" s="19"/>
      <c r="D69" s="4"/>
      <c r="E69" s="11"/>
      <c r="F69" s="7" t="s">
        <v>116</v>
      </c>
      <c r="G69" s="23"/>
      <c r="H69" s="4"/>
      <c r="I69" s="4"/>
      <c r="J69" s="18">
        <f>J68*3%</f>
        <v>0</v>
      </c>
    </row>
    <row r="70" spans="2:10" x14ac:dyDescent="0.25">
      <c r="B70" s="3"/>
      <c r="C70" s="10"/>
      <c r="D70" s="3"/>
      <c r="E70" s="11"/>
      <c r="F70" s="7" t="s">
        <v>5</v>
      </c>
      <c r="G70" s="3"/>
      <c r="H70" s="4"/>
      <c r="I70" s="4"/>
      <c r="J70" s="5">
        <f>SUM(J68:J69)</f>
        <v>0</v>
      </c>
    </row>
    <row r="71" spans="2:10" x14ac:dyDescent="0.25">
      <c r="F71" t="s">
        <v>78</v>
      </c>
    </row>
  </sheetData>
  <mergeCells count="5">
    <mergeCell ref="G2:J2"/>
    <mergeCell ref="G3:J3"/>
    <mergeCell ref="G6:J6"/>
    <mergeCell ref="G7:J7"/>
    <mergeCell ref="G8:J8"/>
  </mergeCells>
  <pageMargins left="0.7" right="0.7" top="0" bottom="0" header="0.3" footer="0.3"/>
  <pageSetup scale="6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PAGE1</vt:lpstr>
      <vt:lpstr>PAGE1!Print_Area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Wells</dc:creator>
  <cp:lastModifiedBy>Jim Beutow</cp:lastModifiedBy>
  <cp:lastPrinted>2025-12-02T14:30:15Z</cp:lastPrinted>
  <dcterms:created xsi:type="dcterms:W3CDTF">2011-07-28T12:48:12Z</dcterms:created>
  <dcterms:modified xsi:type="dcterms:W3CDTF">2025-12-19T21:20:25Z</dcterms:modified>
</cp:coreProperties>
</file>